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marin\Documents\ENCUESTAS\CENSO 2025\CNE_CUADROS\PUBLICAR\VOLUMEN II\"/>
    </mc:Choice>
  </mc:AlternateContent>
  <bookViews>
    <workbookView xWindow="0" yWindow="0" windowWidth="28800" windowHeight="11835"/>
  </bookViews>
  <sheets>
    <sheet name="CUADRO 03" sheetId="3" r:id="rId1"/>
  </sheets>
  <definedNames>
    <definedName name="_xlnm._FilterDatabase" localSheetId="0" hidden="1">'CUADRO 03'!$A$5:$A$47</definedName>
    <definedName name="_xlnm.Print_Area" localSheetId="0">'CUADRO 03'!$A$1:$M$47</definedName>
    <definedName name="_xlnm.Database" localSheetId="0">#REF!</definedName>
    <definedName name="_xlnm.Database">#REF!</definedName>
    <definedName name="_xlnm.Print_Titles" localSheetId="0">'CUADRO 03'!$1:$4</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37" i="3" l="1"/>
  <c r="L37" i="3"/>
  <c r="K37" i="3"/>
  <c r="J37" i="3"/>
  <c r="I37" i="3"/>
  <c r="H37" i="3"/>
  <c r="G37" i="3"/>
  <c r="F37" i="3"/>
  <c r="E37" i="3"/>
  <c r="D37" i="3"/>
  <c r="C37" i="3"/>
  <c r="B37" i="3"/>
  <c r="M36" i="3"/>
  <c r="L36" i="3"/>
  <c r="K36" i="3"/>
  <c r="J36" i="3"/>
  <c r="I36" i="3"/>
  <c r="H36" i="3"/>
  <c r="G36" i="3"/>
  <c r="F36" i="3"/>
  <c r="E36" i="3"/>
  <c r="D36" i="3"/>
  <c r="C36" i="3"/>
  <c r="B36" i="3"/>
  <c r="M35" i="3"/>
  <c r="L35" i="3"/>
  <c r="K35" i="3"/>
  <c r="J35" i="3"/>
  <c r="I35" i="3"/>
  <c r="H35" i="3"/>
  <c r="G35" i="3"/>
  <c r="F35" i="3"/>
  <c r="E35" i="3"/>
  <c r="D35" i="3"/>
  <c r="C35" i="3"/>
  <c r="B35" i="3"/>
  <c r="M34" i="3"/>
  <c r="L34" i="3"/>
  <c r="K34" i="3"/>
  <c r="J34" i="3"/>
  <c r="I34" i="3"/>
  <c r="H34" i="3"/>
  <c r="G34" i="3"/>
  <c r="F34" i="3"/>
  <c r="E34" i="3"/>
  <c r="D34" i="3"/>
  <c r="C34" i="3"/>
  <c r="B34" i="3"/>
  <c r="M33" i="3"/>
  <c r="L33" i="3"/>
  <c r="K33" i="3"/>
  <c r="J33" i="3"/>
  <c r="I33" i="3"/>
  <c r="H33" i="3"/>
  <c r="G33" i="3"/>
  <c r="F33" i="3"/>
  <c r="E33" i="3"/>
  <c r="D33" i="3"/>
  <c r="C33" i="3"/>
  <c r="B33" i="3"/>
  <c r="M32" i="3"/>
  <c r="L32" i="3"/>
  <c r="K32" i="3"/>
  <c r="J32" i="3"/>
  <c r="I32" i="3"/>
  <c r="H32" i="3"/>
  <c r="G32" i="3"/>
  <c r="F32" i="3"/>
  <c r="E32" i="3"/>
  <c r="D32" i="3"/>
  <c r="C32" i="3"/>
  <c r="B32" i="3"/>
  <c r="M31" i="3"/>
  <c r="L31" i="3"/>
  <c r="K31" i="3"/>
  <c r="J31" i="3"/>
  <c r="I31" i="3"/>
  <c r="H31" i="3"/>
  <c r="G31" i="3"/>
  <c r="F31" i="3"/>
  <c r="E31" i="3"/>
  <c r="D31" i="3"/>
  <c r="C31" i="3"/>
  <c r="B31" i="3"/>
  <c r="M30" i="3"/>
  <c r="L30" i="3"/>
  <c r="K30" i="3"/>
  <c r="J30" i="3"/>
  <c r="I30" i="3"/>
  <c r="H30" i="3"/>
  <c r="G30" i="3"/>
  <c r="F30" i="3"/>
  <c r="E30" i="3"/>
  <c r="D30" i="3"/>
  <c r="C30" i="3"/>
  <c r="B30" i="3"/>
  <c r="M29" i="3"/>
  <c r="L29" i="3"/>
  <c r="K29" i="3"/>
  <c r="J29" i="3"/>
  <c r="I29" i="3"/>
  <c r="H29" i="3"/>
  <c r="G29" i="3"/>
  <c r="F29" i="3"/>
  <c r="E29" i="3"/>
  <c r="D29" i="3"/>
  <c r="C29" i="3"/>
  <c r="B29" i="3"/>
  <c r="M28" i="3"/>
  <c r="L28" i="3"/>
  <c r="K28" i="3"/>
  <c r="J28" i="3"/>
  <c r="I28" i="3"/>
  <c r="H28" i="3"/>
  <c r="G28" i="3"/>
  <c r="F28" i="3"/>
  <c r="E28" i="3"/>
  <c r="D28" i="3"/>
  <c r="C28" i="3"/>
  <c r="B28" i="3"/>
  <c r="M27" i="3"/>
  <c r="L27" i="3"/>
  <c r="K27" i="3"/>
  <c r="J27" i="3"/>
  <c r="I27" i="3"/>
  <c r="H27" i="3"/>
  <c r="G27" i="3"/>
  <c r="F27" i="3"/>
  <c r="E27" i="3"/>
  <c r="D27" i="3"/>
  <c r="C27" i="3"/>
  <c r="B27" i="3"/>
</calcChain>
</file>

<file path=xl/sharedStrings.xml><?xml version="1.0" encoding="utf-8"?>
<sst xmlns="http://schemas.openxmlformats.org/spreadsheetml/2006/main" count="56" uniqueCount="36">
  <si>
    <t>Empresas</t>
  </si>
  <si>
    <t>Total de ingresos</t>
  </si>
  <si>
    <t>Valor bruto del activo fijo al inicio del período</t>
  </si>
  <si>
    <t>Activos</t>
  </si>
  <si>
    <t>Pasivos</t>
  </si>
  <si>
    <t>Patrimonio</t>
  </si>
  <si>
    <t>(2) Excluye las remuneraciones.</t>
  </si>
  <si>
    <t>(3) Diferencia del inventario final menos el inventario inicial del período en estudio.</t>
  </si>
  <si>
    <t>(4) Diferencia entre el activo fijo final menos el activo fijo inicial del período en estudio.</t>
  </si>
  <si>
    <t>NOTA:  Los VII Censos Nacionales Económicos se realizaron en el 2025, con año de referencia 2024.</t>
  </si>
  <si>
    <t>(1) Personal promedio empleado en febrero, mayo, agosto y noviembre de 2024.</t>
  </si>
  <si>
    <t>Personal promedio empleado 
(1)</t>
  </si>
  <si>
    <t>Características económicas (en miles de balboas)</t>
  </si>
  <si>
    <t>Compras y gastos 
(2)</t>
  </si>
  <si>
    <t xml:space="preserve">Remune-
raciones                                                                               </t>
  </si>
  <si>
    <t xml:space="preserve">Variación 
de inventarios
(3)                         </t>
  </si>
  <si>
    <t>Incremento 
bruto del
activo fijo
(4)</t>
  </si>
  <si>
    <t xml:space="preserve">Balance de situación 
(Valor final)  </t>
  </si>
  <si>
    <t>Transporte, almacenamiento y correo</t>
  </si>
  <si>
    <t>Información y comunicación</t>
  </si>
  <si>
    <t>Actividades inmobiliarias</t>
  </si>
  <si>
    <t>Actividades administrativas y servicios de apoyo</t>
  </si>
  <si>
    <t>Enseñanza</t>
  </si>
  <si>
    <t>Artes, entretenimiento y creatividad</t>
  </si>
  <si>
    <t>Otras actividades de servicio</t>
  </si>
  <si>
    <r>
      <rPr>
        <sz val="10"/>
        <color theme="0"/>
        <rFont val="Arial"/>
        <family val="2"/>
      </rPr>
      <t xml:space="preserve">NOTA: </t>
    </r>
    <r>
      <rPr>
        <sz val="10"/>
        <rFont val="Arial"/>
        <family val="2"/>
      </rPr>
      <t xml:space="preserve"> Los datos corresponden a empresas privadas no financieras, se excluyen las instituciones públicas, el sector agropecuario, las actividades de intermediación financiera, seguros, valores, la Autoridad del Canal de Panamá, 
            trabajadores por cuenta propia, entre otras.</t>
    </r>
  </si>
  <si>
    <r>
      <rPr>
        <sz val="10"/>
        <color theme="0"/>
        <rFont val="Arial"/>
        <family val="2"/>
      </rPr>
      <t xml:space="preserve">NOTA:  </t>
    </r>
    <r>
      <rPr>
        <sz val="10"/>
        <rFont val="Arial"/>
        <family val="2"/>
      </rPr>
      <t xml:space="preserve">Los totales pueden diferir por el redondeo de los datos.  </t>
    </r>
  </si>
  <si>
    <r>
      <rPr>
        <sz val="10"/>
        <color theme="0"/>
        <rFont val="Arial"/>
        <family val="2"/>
      </rPr>
      <t xml:space="preserve">NOTA:  </t>
    </r>
    <r>
      <rPr>
        <sz val="10"/>
        <rFont val="Arial"/>
        <family val="2"/>
      </rPr>
      <t xml:space="preserve">Los totales de la República pueden diferir en algunas actividades debido a la agrupación de </t>
    </r>
  </si>
  <si>
    <r>
      <rPr>
        <sz val="10"/>
        <color theme="0"/>
        <rFont val="Arial"/>
        <family val="2"/>
      </rPr>
      <t xml:space="preserve">NOTA:  </t>
    </r>
    <r>
      <rPr>
        <sz val="10"/>
        <rFont val="Arial"/>
        <family val="2"/>
      </rPr>
      <t xml:space="preserve">datos para garantizar la confidencialidad a nivel provincial.  </t>
    </r>
  </si>
  <si>
    <t>Variación porcentual 2024/2011</t>
  </si>
  <si>
    <t>Año, actividad económica y variación porcentual</t>
  </si>
  <si>
    <t>Hoteles y restaurantes</t>
  </si>
  <si>
    <t>Actividades profesionales, científicas y técnicas</t>
  </si>
  <si>
    <t>Servicios sociales y relacionados con la salud humana</t>
  </si>
  <si>
    <t>Personal ocupado 
al 31 de agosto</t>
  </si>
  <si>
    <t>Cuadro 3.  PRINCIPALES CARACTERÍSTICAS ECONÓMICAS EN EL RESTO DE LOS SERVICIOS EN LA REPÚBLICA, SEGÚN AÑO, ACTIVIDAD ECONÓMICA Y VARIACIÓN PORCENTUAL: 
CENSOS NACIONALES ECONÓMICOS 2011 Y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</si>
</sst>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_(* #,##0.00_);_(* \(#,##0.00\);_(* &quot;-&quot;??_);_(@_)"/>
    <numFmt numFmtId="165" formatCode="0.0"/>
  </numFmts>
  <fonts count="8" x14ac:knownFonts="1">
    <font>
      <sz val="11"/>
      <color theme="1"/>
      <name val="Calibri"/>
      <family val="2"/>
      <scheme val="minor"/>
    </font>
    <font>
      <sz val="11"/>
      <color theme="1"/>
      <name val="Calibri"/>
      <family val="2"/>
      <scheme val="minor"/>
    </font>
    <font>
      <sz val="10"/>
      <name val="Arial"/>
      <family val="2"/>
    </font>
    <font>
      <b/>
      <sz val="10"/>
      <color theme="0"/>
      <name val="Arial"/>
      <family val="2"/>
    </font>
    <font>
      <sz val="10"/>
      <color theme="1"/>
      <name val="Arial"/>
      <family val="2"/>
    </font>
    <font>
      <b/>
      <sz val="10"/>
      <color theme="1"/>
      <name val="Arial"/>
      <family val="2"/>
    </font>
    <font>
      <b/>
      <sz val="10"/>
      <name val="Arial"/>
      <family val="2"/>
    </font>
    <font>
      <sz val="10"/>
      <color theme="0"/>
      <name val="Arial"/>
      <family val="2"/>
    </font>
  </fonts>
  <fills count="6">
    <fill>
      <patternFill patternType="none"/>
    </fill>
    <fill>
      <patternFill patternType="gray125"/>
    </fill>
    <fill>
      <patternFill patternType="solid">
        <fgColor rgb="FF0F243E"/>
        <bgColor indexed="64"/>
      </patternFill>
    </fill>
    <fill>
      <patternFill patternType="solid">
        <fgColor theme="0"/>
        <bgColor indexed="64"/>
      </patternFill>
    </fill>
    <fill>
      <patternFill patternType="solid">
        <fgColor theme="0" tint="-4.9989318521683403E-2"/>
        <bgColor indexed="64"/>
      </patternFill>
    </fill>
    <fill>
      <patternFill patternType="solid">
        <fgColor indexed="9"/>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diagonal/>
    </border>
  </borders>
  <cellStyleXfs count="4">
    <xf numFmtId="0" fontId="0" fillId="0" borderId="0"/>
    <xf numFmtId="0" fontId="2" fillId="0" borderId="0"/>
    <xf numFmtId="164"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2" fillId="3" borderId="0" xfId="0" applyFont="1" applyFill="1" applyBorder="1" applyAlignment="1"/>
    <xf numFmtId="0" fontId="4" fillId="0" borderId="0" xfId="0" applyFont="1"/>
    <xf numFmtId="0" fontId="4" fillId="4" borderId="0" xfId="0" applyFont="1" applyFill="1"/>
    <xf numFmtId="3" fontId="3" fillId="2" borderId="11" xfId="1" applyNumberFormat="1" applyFont="1" applyFill="1" applyBorder="1" applyAlignment="1">
      <alignment horizontal="center" vertical="center" wrapText="1"/>
    </xf>
    <xf numFmtId="3" fontId="3" fillId="2" borderId="12" xfId="1" applyNumberFormat="1" applyFont="1" applyFill="1" applyBorder="1" applyAlignment="1">
      <alignment horizontal="center" vertical="center" wrapText="1"/>
    </xf>
    <xf numFmtId="0" fontId="5" fillId="0" borderId="13" xfId="3" applyNumberFormat="1" applyFont="1" applyBorder="1" applyAlignment="1">
      <alignment horizontal="center" vertical="center" wrapText="1"/>
    </xf>
    <xf numFmtId="3" fontId="5" fillId="0" borderId="14" xfId="0" applyNumberFormat="1" applyFont="1" applyBorder="1" applyAlignment="1">
      <alignment horizontal="right" vertical="center"/>
    </xf>
    <xf numFmtId="3" fontId="5" fillId="0" borderId="15" xfId="0" applyNumberFormat="1" applyFont="1" applyBorder="1" applyAlignment="1">
      <alignment horizontal="right" vertical="center"/>
    </xf>
    <xf numFmtId="3" fontId="4" fillId="4" borderId="0" xfId="0" applyNumberFormat="1" applyFont="1" applyFill="1"/>
    <xf numFmtId="3" fontId="4" fillId="0" borderId="2" xfId="0" applyNumberFormat="1" applyFont="1" applyBorder="1" applyAlignment="1">
      <alignment horizontal="left" vertical="center" wrapText="1"/>
    </xf>
    <xf numFmtId="3" fontId="4" fillId="0" borderId="3" xfId="0" applyNumberFormat="1" applyFont="1" applyBorder="1" applyAlignment="1">
      <alignment horizontal="right" vertical="center"/>
    </xf>
    <xf numFmtId="3" fontId="4" fillId="0" borderId="1" xfId="0" applyNumberFormat="1" applyFont="1" applyBorder="1" applyAlignment="1">
      <alignment horizontal="right" vertical="center"/>
    </xf>
    <xf numFmtId="0" fontId="5" fillId="0" borderId="2" xfId="3" applyNumberFormat="1" applyFont="1" applyBorder="1" applyAlignment="1">
      <alignment horizontal="center" vertical="center" wrapText="1"/>
    </xf>
    <xf numFmtId="3" fontId="4" fillId="0" borderId="4" xfId="0" applyNumberFormat="1" applyFont="1" applyBorder="1" applyAlignment="1">
      <alignment horizontal="left" vertical="center" wrapText="1"/>
    </xf>
    <xf numFmtId="3" fontId="5" fillId="0" borderId="0" xfId="0" applyNumberFormat="1" applyFont="1" applyBorder="1" applyAlignment="1">
      <alignment horizontal="right" vertical="center"/>
    </xf>
    <xf numFmtId="0" fontId="2" fillId="5" borderId="0" xfId="1" applyFont="1" applyFill="1" applyBorder="1"/>
    <xf numFmtId="9" fontId="2" fillId="5" borderId="0" xfId="1" applyNumberFormat="1" applyFont="1" applyFill="1" applyBorder="1"/>
    <xf numFmtId="0" fontId="5" fillId="0" borderId="0" xfId="0" applyFont="1" applyBorder="1" applyAlignment="1">
      <alignment horizontal="right"/>
    </xf>
    <xf numFmtId="0" fontId="4" fillId="0" borderId="0" xfId="0" applyFont="1" applyBorder="1"/>
    <xf numFmtId="3" fontId="5" fillId="0" borderId="3" xfId="0" applyNumberFormat="1" applyFont="1" applyBorder="1" applyAlignment="1">
      <alignment horizontal="right" vertical="center"/>
    </xf>
    <xf numFmtId="3" fontId="5" fillId="0" borderId="1" xfId="0" applyNumberFormat="1" applyFont="1" applyBorder="1" applyAlignment="1">
      <alignment horizontal="right" vertical="center"/>
    </xf>
    <xf numFmtId="165" fontId="5" fillId="0" borderId="3" xfId="0" applyNumberFormat="1" applyFont="1" applyBorder="1" applyAlignment="1">
      <alignment horizontal="right" vertical="center"/>
    </xf>
    <xf numFmtId="165" fontId="5" fillId="0" borderId="1" xfId="0" applyNumberFormat="1" applyFont="1" applyBorder="1" applyAlignment="1">
      <alignment horizontal="right" vertical="center"/>
    </xf>
    <xf numFmtId="165" fontId="4" fillId="0" borderId="3" xfId="0" applyNumberFormat="1" applyFont="1" applyBorder="1" applyAlignment="1">
      <alignment horizontal="right" vertical="center"/>
    </xf>
    <xf numFmtId="165" fontId="4" fillId="0" borderId="1" xfId="0" applyNumberFormat="1" applyFont="1" applyBorder="1" applyAlignment="1">
      <alignment horizontal="right" vertical="center"/>
    </xf>
    <xf numFmtId="165" fontId="4" fillId="0" borderId="6" xfId="0" applyNumberFormat="1" applyFont="1" applyBorder="1" applyAlignment="1">
      <alignment horizontal="right" vertical="center"/>
    </xf>
    <xf numFmtId="165" fontId="4" fillId="0" borderId="5" xfId="0" applyNumberFormat="1" applyFont="1" applyBorder="1" applyAlignment="1">
      <alignment horizontal="right" vertical="center"/>
    </xf>
    <xf numFmtId="3" fontId="3" fillId="2" borderId="8" xfId="1" applyNumberFormat="1" applyFont="1" applyFill="1" applyBorder="1" applyAlignment="1">
      <alignment horizontal="center" vertical="center" wrapText="1"/>
    </xf>
    <xf numFmtId="3" fontId="3" fillId="2" borderId="11" xfId="1" applyNumberFormat="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2" fillId="3" borderId="0" xfId="0" applyFont="1" applyFill="1" applyBorder="1" applyAlignment="1">
      <alignment horizontal="left" vertical="center" wrapText="1"/>
    </xf>
    <xf numFmtId="0" fontId="6" fillId="5" borderId="0" xfId="1" applyFont="1" applyFill="1" applyAlignment="1">
      <alignment horizontal="center" vertical="center" wrapText="1"/>
    </xf>
    <xf numFmtId="3" fontId="3" fillId="2" borderId="7" xfId="1" applyNumberFormat="1" applyFont="1" applyFill="1" applyBorder="1" applyAlignment="1">
      <alignment horizontal="center" vertical="center" wrapText="1"/>
    </xf>
    <xf numFmtId="3" fontId="3" fillId="2" borderId="10" xfId="1" applyNumberFormat="1" applyFont="1" applyFill="1" applyBorder="1" applyAlignment="1">
      <alignment horizontal="center" vertical="center" wrapText="1"/>
    </xf>
    <xf numFmtId="3" fontId="3" fillId="2" borderId="9" xfId="1" applyNumberFormat="1" applyFont="1" applyFill="1" applyBorder="1" applyAlignment="1">
      <alignment horizontal="center" vertical="center" wrapText="1"/>
    </xf>
  </cellXfs>
  <cellStyles count="4">
    <cellStyle name="Millares" xfId="3" builtinId="3"/>
    <cellStyle name="Millares 2" xfId="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56"/>
  <sheetViews>
    <sheetView showGridLines="0" tabSelected="1" zoomScaleNormal="100" zoomScaleSheetLayoutView="90" workbookViewId="0">
      <selection activeCell="R13" sqref="R13"/>
    </sheetView>
  </sheetViews>
  <sheetFormatPr baseColWidth="10" defaultRowHeight="12.75" x14ac:dyDescent="0.2"/>
  <cols>
    <col min="1" max="1" width="65.5703125" style="2" customWidth="1"/>
    <col min="2" max="8" width="11.7109375" style="2" customWidth="1"/>
    <col min="9" max="9" width="15.85546875" style="2" customWidth="1"/>
    <col min="10" max="10" width="12.85546875" style="2" customWidth="1"/>
    <col min="11" max="12" width="11.7109375" style="2" customWidth="1"/>
    <col min="13" max="13" width="12.28515625" style="19" customWidth="1"/>
    <col min="14" max="14" width="1.7109375" style="2" customWidth="1"/>
    <col min="15" max="16384" width="11.42578125" style="2"/>
  </cols>
  <sheetData>
    <row r="1" spans="1:53" ht="50.1" customHeight="1" x14ac:dyDescent="0.2">
      <c r="A1" s="33" t="s">
        <v>35</v>
      </c>
      <c r="B1" s="33"/>
      <c r="C1" s="33"/>
      <c r="D1" s="33"/>
      <c r="E1" s="33"/>
      <c r="F1" s="33"/>
      <c r="G1" s="33"/>
      <c r="H1" s="33"/>
      <c r="I1" s="33"/>
      <c r="J1" s="33"/>
      <c r="K1" s="33"/>
      <c r="L1" s="33"/>
      <c r="M1" s="3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35.1" customHeight="1" x14ac:dyDescent="0.2">
      <c r="A2" s="34" t="s">
        <v>30</v>
      </c>
      <c r="B2" s="28" t="s">
        <v>0</v>
      </c>
      <c r="C2" s="28" t="s">
        <v>34</v>
      </c>
      <c r="D2" s="28" t="s">
        <v>11</v>
      </c>
      <c r="E2" s="28" t="s">
        <v>12</v>
      </c>
      <c r="F2" s="28"/>
      <c r="G2" s="28"/>
      <c r="H2" s="28"/>
      <c r="I2" s="28"/>
      <c r="J2" s="28"/>
      <c r="K2" s="28"/>
      <c r="L2" s="28"/>
      <c r="M2" s="36"/>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ht="35.1" customHeight="1" x14ac:dyDescent="0.2">
      <c r="A3" s="34"/>
      <c r="B3" s="28"/>
      <c r="C3" s="28"/>
      <c r="D3" s="28"/>
      <c r="E3" s="28" t="s">
        <v>1</v>
      </c>
      <c r="F3" s="28" t="s">
        <v>13</v>
      </c>
      <c r="G3" s="28" t="s">
        <v>14</v>
      </c>
      <c r="H3" s="28" t="s">
        <v>15</v>
      </c>
      <c r="I3" s="28" t="s">
        <v>2</v>
      </c>
      <c r="J3" s="28" t="s">
        <v>16</v>
      </c>
      <c r="K3" s="30" t="s">
        <v>17</v>
      </c>
      <c r="L3" s="30"/>
      <c r="M3" s="31"/>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35.1" customHeight="1" x14ac:dyDescent="0.2">
      <c r="A4" s="35"/>
      <c r="B4" s="29"/>
      <c r="C4" s="29"/>
      <c r="D4" s="29"/>
      <c r="E4" s="29"/>
      <c r="F4" s="29"/>
      <c r="G4" s="29"/>
      <c r="H4" s="29"/>
      <c r="I4" s="29"/>
      <c r="J4" s="29"/>
      <c r="K4" s="4" t="s">
        <v>3</v>
      </c>
      <c r="L4" s="4" t="s">
        <v>4</v>
      </c>
      <c r="M4" s="5" t="s">
        <v>5</v>
      </c>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row>
    <row r="5" spans="1:53" ht="20.100000000000001" customHeight="1" x14ac:dyDescent="0.2">
      <c r="A5" s="6">
        <v>2011</v>
      </c>
      <c r="B5" s="7">
        <v>16987</v>
      </c>
      <c r="C5" s="7">
        <v>183543</v>
      </c>
      <c r="D5" s="7">
        <v>164291</v>
      </c>
      <c r="E5" s="7">
        <v>10196227</v>
      </c>
      <c r="F5" s="7">
        <v>7470123</v>
      </c>
      <c r="G5" s="7">
        <v>1925106</v>
      </c>
      <c r="H5" s="7">
        <v>2648</v>
      </c>
      <c r="I5" s="7">
        <v>10992762</v>
      </c>
      <c r="J5" s="7">
        <v>1846676</v>
      </c>
      <c r="K5" s="7">
        <v>16081945</v>
      </c>
      <c r="L5" s="7">
        <v>11105558</v>
      </c>
      <c r="M5" s="8">
        <v>4976388</v>
      </c>
      <c r="O5" s="9"/>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row>
    <row r="6" spans="1:53" ht="20.100000000000001" customHeight="1" x14ac:dyDescent="0.2">
      <c r="A6" s="10" t="s">
        <v>18</v>
      </c>
      <c r="B6" s="11">
        <v>1052</v>
      </c>
      <c r="C6" s="11">
        <v>31729</v>
      </c>
      <c r="D6" s="11">
        <v>29457</v>
      </c>
      <c r="E6" s="11">
        <v>3781528</v>
      </c>
      <c r="F6" s="11">
        <v>2841429</v>
      </c>
      <c r="G6" s="11">
        <v>502779</v>
      </c>
      <c r="H6" s="11">
        <v>-1011</v>
      </c>
      <c r="I6" s="11">
        <v>3606008</v>
      </c>
      <c r="J6" s="11">
        <v>592648</v>
      </c>
      <c r="K6" s="11">
        <v>5538603</v>
      </c>
      <c r="L6" s="11">
        <v>3431870</v>
      </c>
      <c r="M6" s="12">
        <v>2106733</v>
      </c>
      <c r="O6" s="9"/>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row>
    <row r="7" spans="1:53" ht="20.100000000000001" customHeight="1" x14ac:dyDescent="0.2">
      <c r="A7" s="10" t="s">
        <v>31</v>
      </c>
      <c r="B7" s="11">
        <v>6226</v>
      </c>
      <c r="C7" s="11">
        <v>43186</v>
      </c>
      <c r="D7" s="11">
        <v>35301</v>
      </c>
      <c r="E7" s="11">
        <v>1314299</v>
      </c>
      <c r="F7" s="11">
        <v>1009096</v>
      </c>
      <c r="G7" s="11">
        <v>255269</v>
      </c>
      <c r="H7" s="11">
        <v>3272</v>
      </c>
      <c r="I7" s="11">
        <v>1418003</v>
      </c>
      <c r="J7" s="11">
        <v>141006</v>
      </c>
      <c r="K7" s="11">
        <v>1703429</v>
      </c>
      <c r="L7" s="11">
        <v>1280346</v>
      </c>
      <c r="M7" s="12">
        <v>423083</v>
      </c>
      <c r="O7" s="9"/>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row>
    <row r="8" spans="1:53" ht="20.100000000000001" customHeight="1" x14ac:dyDescent="0.2">
      <c r="A8" s="10" t="s">
        <v>19</v>
      </c>
      <c r="B8" s="11">
        <v>285</v>
      </c>
      <c r="C8" s="11">
        <v>8070</v>
      </c>
      <c r="D8" s="11">
        <v>7973</v>
      </c>
      <c r="E8" s="11">
        <v>1611568</v>
      </c>
      <c r="F8" s="11">
        <v>1302999</v>
      </c>
      <c r="G8" s="11">
        <v>176499</v>
      </c>
      <c r="H8" s="11">
        <v>3420</v>
      </c>
      <c r="I8" s="11">
        <v>2621048</v>
      </c>
      <c r="J8" s="11">
        <v>367010</v>
      </c>
      <c r="K8" s="11">
        <v>2526722</v>
      </c>
      <c r="L8" s="11">
        <v>1721591</v>
      </c>
      <c r="M8" s="12">
        <v>805131</v>
      </c>
      <c r="O8" s="9"/>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row>
    <row r="9" spans="1:53" ht="20.100000000000001" customHeight="1" x14ac:dyDescent="0.2">
      <c r="A9" s="10" t="s">
        <v>20</v>
      </c>
      <c r="B9" s="11">
        <v>767</v>
      </c>
      <c r="C9" s="11">
        <v>4252</v>
      </c>
      <c r="D9" s="11">
        <v>3580</v>
      </c>
      <c r="E9" s="11">
        <v>486533</v>
      </c>
      <c r="F9" s="11">
        <v>424967</v>
      </c>
      <c r="G9" s="11">
        <v>48244</v>
      </c>
      <c r="H9" s="11">
        <v>-4259</v>
      </c>
      <c r="I9" s="11">
        <v>1460969</v>
      </c>
      <c r="J9" s="11">
        <v>484973</v>
      </c>
      <c r="K9" s="11">
        <v>3015834</v>
      </c>
      <c r="L9" s="11">
        <v>2286181</v>
      </c>
      <c r="M9" s="12">
        <v>729652</v>
      </c>
      <c r="O9" s="9"/>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row>
    <row r="10" spans="1:53" ht="20.100000000000001" customHeight="1" x14ac:dyDescent="0.2">
      <c r="A10" s="10" t="s">
        <v>32</v>
      </c>
      <c r="B10" s="11">
        <v>1643</v>
      </c>
      <c r="C10" s="11">
        <v>20182</v>
      </c>
      <c r="D10" s="11">
        <v>18591</v>
      </c>
      <c r="E10" s="11">
        <v>851740</v>
      </c>
      <c r="F10" s="11">
        <v>525292</v>
      </c>
      <c r="G10" s="11">
        <v>266767</v>
      </c>
      <c r="H10" s="11">
        <v>-3860</v>
      </c>
      <c r="I10" s="11">
        <v>328663</v>
      </c>
      <c r="J10" s="11">
        <v>41042</v>
      </c>
      <c r="K10" s="11">
        <v>988147</v>
      </c>
      <c r="L10" s="11">
        <v>884287</v>
      </c>
      <c r="M10" s="12">
        <v>103860</v>
      </c>
      <c r="O10" s="9"/>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ht="20.100000000000001" customHeight="1" x14ac:dyDescent="0.2">
      <c r="A11" s="10" t="s">
        <v>21</v>
      </c>
      <c r="B11" s="11">
        <v>1272</v>
      </c>
      <c r="C11" s="11">
        <v>35571</v>
      </c>
      <c r="D11" s="11">
        <v>34740</v>
      </c>
      <c r="E11" s="11">
        <v>873251</v>
      </c>
      <c r="F11" s="11">
        <v>473636</v>
      </c>
      <c r="G11" s="11">
        <v>368114</v>
      </c>
      <c r="H11" s="11">
        <v>2854</v>
      </c>
      <c r="I11" s="11">
        <v>395932</v>
      </c>
      <c r="J11" s="11">
        <v>75405</v>
      </c>
      <c r="K11" s="11">
        <v>810424</v>
      </c>
      <c r="L11" s="11">
        <v>703125</v>
      </c>
      <c r="M11" s="12">
        <v>107299</v>
      </c>
      <c r="O11" s="9"/>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ht="20.100000000000001" customHeight="1" x14ac:dyDescent="0.2">
      <c r="A12" s="10" t="s">
        <v>22</v>
      </c>
      <c r="B12" s="11">
        <v>619</v>
      </c>
      <c r="C12" s="11">
        <v>15834</v>
      </c>
      <c r="D12" s="11">
        <v>15031</v>
      </c>
      <c r="E12" s="11">
        <v>322044</v>
      </c>
      <c r="F12" s="11">
        <v>169917</v>
      </c>
      <c r="G12" s="11">
        <v>128386</v>
      </c>
      <c r="H12" s="11">
        <v>-120</v>
      </c>
      <c r="I12" s="11">
        <v>367225</v>
      </c>
      <c r="J12" s="11">
        <v>60648</v>
      </c>
      <c r="K12" s="11">
        <v>465345</v>
      </c>
      <c r="L12" s="11">
        <v>199316</v>
      </c>
      <c r="M12" s="12">
        <v>266029</v>
      </c>
      <c r="O12" s="9"/>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ht="20.100000000000001" customHeight="1" x14ac:dyDescent="0.2">
      <c r="A13" s="10" t="s">
        <v>33</v>
      </c>
      <c r="B13" s="11">
        <v>1325</v>
      </c>
      <c r="C13" s="11">
        <v>8682</v>
      </c>
      <c r="D13" s="11">
        <v>7649</v>
      </c>
      <c r="E13" s="11">
        <v>333537</v>
      </c>
      <c r="F13" s="11">
        <v>246916</v>
      </c>
      <c r="G13" s="11">
        <v>69766</v>
      </c>
      <c r="H13" s="11">
        <v>805</v>
      </c>
      <c r="I13" s="11">
        <v>239935</v>
      </c>
      <c r="J13" s="11">
        <v>19219</v>
      </c>
      <c r="K13" s="11">
        <v>269413</v>
      </c>
      <c r="L13" s="11">
        <v>144520</v>
      </c>
      <c r="M13" s="12">
        <v>124893</v>
      </c>
      <c r="O13" s="9"/>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ht="20.100000000000001" customHeight="1" x14ac:dyDescent="0.2">
      <c r="A14" s="10" t="s">
        <v>23</v>
      </c>
      <c r="B14" s="11">
        <v>200</v>
      </c>
      <c r="C14" s="11">
        <v>4917</v>
      </c>
      <c r="D14" s="11">
        <v>4694</v>
      </c>
      <c r="E14" s="11">
        <v>315218</v>
      </c>
      <c r="F14" s="11">
        <v>244067</v>
      </c>
      <c r="G14" s="11">
        <v>50288</v>
      </c>
      <c r="H14" s="11">
        <v>2287</v>
      </c>
      <c r="I14" s="11">
        <v>281584</v>
      </c>
      <c r="J14" s="11">
        <v>44414</v>
      </c>
      <c r="K14" s="11">
        <v>362122</v>
      </c>
      <c r="L14" s="11">
        <v>292132</v>
      </c>
      <c r="M14" s="12">
        <v>69990</v>
      </c>
      <c r="O14" s="9"/>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ht="20.100000000000001" customHeight="1" x14ac:dyDescent="0.2">
      <c r="A15" s="10" t="s">
        <v>24</v>
      </c>
      <c r="B15" s="11">
        <v>3600</v>
      </c>
      <c r="C15" s="11">
        <v>11122</v>
      </c>
      <c r="D15" s="11">
        <v>7278</v>
      </c>
      <c r="E15" s="11">
        <v>306507</v>
      </c>
      <c r="F15" s="11">
        <v>231804</v>
      </c>
      <c r="G15" s="11">
        <v>58994</v>
      </c>
      <c r="H15" s="11">
        <v>-740</v>
      </c>
      <c r="I15" s="11">
        <v>273396</v>
      </c>
      <c r="J15" s="11">
        <v>20311</v>
      </c>
      <c r="K15" s="11">
        <v>401905</v>
      </c>
      <c r="L15" s="11">
        <v>162189</v>
      </c>
      <c r="M15" s="12">
        <v>239716</v>
      </c>
      <c r="O15" s="9"/>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ht="20.100000000000001" customHeight="1" x14ac:dyDescent="0.2">
      <c r="A16" s="13">
        <v>2024</v>
      </c>
      <c r="B16" s="20">
        <v>25538</v>
      </c>
      <c r="C16" s="20">
        <v>239093</v>
      </c>
      <c r="D16" s="20">
        <v>216180</v>
      </c>
      <c r="E16" s="20">
        <v>25757750</v>
      </c>
      <c r="F16" s="20">
        <v>19069693</v>
      </c>
      <c r="G16" s="20">
        <v>4485393</v>
      </c>
      <c r="H16" s="20">
        <v>-20913</v>
      </c>
      <c r="I16" s="20">
        <v>28216842</v>
      </c>
      <c r="J16" s="20">
        <v>1849059</v>
      </c>
      <c r="K16" s="20">
        <v>41839962</v>
      </c>
      <c r="L16" s="20">
        <v>31000466</v>
      </c>
      <c r="M16" s="21">
        <v>10839493</v>
      </c>
      <c r="O16" s="9"/>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ht="20.100000000000001" customHeight="1" x14ac:dyDescent="0.2">
      <c r="A17" s="10" t="s">
        <v>18</v>
      </c>
      <c r="B17" s="11">
        <v>2190</v>
      </c>
      <c r="C17" s="11">
        <v>44563</v>
      </c>
      <c r="D17" s="11">
        <v>42942</v>
      </c>
      <c r="E17" s="11">
        <v>10925632</v>
      </c>
      <c r="F17" s="11">
        <v>8302290</v>
      </c>
      <c r="G17" s="11">
        <v>1234673</v>
      </c>
      <c r="H17" s="11">
        <v>-11911</v>
      </c>
      <c r="I17" s="11">
        <v>10064827</v>
      </c>
      <c r="J17" s="11">
        <v>485870</v>
      </c>
      <c r="K17" s="11">
        <v>13767736</v>
      </c>
      <c r="L17" s="11">
        <v>9772059</v>
      </c>
      <c r="M17" s="12">
        <v>3995677</v>
      </c>
      <c r="O17" s="9"/>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ht="20.100000000000001" customHeight="1" x14ac:dyDescent="0.2">
      <c r="A18" s="10" t="s">
        <v>31</v>
      </c>
      <c r="B18" s="11">
        <v>8635</v>
      </c>
      <c r="C18" s="11">
        <v>50038</v>
      </c>
      <c r="D18" s="11">
        <v>40603</v>
      </c>
      <c r="E18" s="11">
        <v>2553845</v>
      </c>
      <c r="F18" s="11">
        <v>1990388</v>
      </c>
      <c r="G18" s="11">
        <v>496961</v>
      </c>
      <c r="H18" s="11">
        <v>5927</v>
      </c>
      <c r="I18" s="11">
        <v>3091257</v>
      </c>
      <c r="J18" s="11">
        <v>273653</v>
      </c>
      <c r="K18" s="11">
        <v>2984906</v>
      </c>
      <c r="L18" s="11">
        <v>2671383</v>
      </c>
      <c r="M18" s="12">
        <v>313524</v>
      </c>
      <c r="O18" s="9"/>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ht="20.100000000000001" customHeight="1" x14ac:dyDescent="0.2">
      <c r="A19" s="10" t="s">
        <v>19</v>
      </c>
      <c r="B19" s="11">
        <v>575</v>
      </c>
      <c r="C19" s="11">
        <v>13725</v>
      </c>
      <c r="D19" s="11">
        <v>13402</v>
      </c>
      <c r="E19" s="11">
        <v>2990911</v>
      </c>
      <c r="F19" s="11">
        <v>2248391</v>
      </c>
      <c r="G19" s="11">
        <v>481622</v>
      </c>
      <c r="H19" s="11">
        <v>5918</v>
      </c>
      <c r="I19" s="11">
        <v>3710816</v>
      </c>
      <c r="J19" s="11">
        <v>703455</v>
      </c>
      <c r="K19" s="11">
        <v>5124486</v>
      </c>
      <c r="L19" s="11">
        <v>3893512</v>
      </c>
      <c r="M19" s="12">
        <v>1230974</v>
      </c>
      <c r="O19" s="9"/>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ht="20.100000000000001" customHeight="1" x14ac:dyDescent="0.2">
      <c r="A20" s="10" t="s">
        <v>20</v>
      </c>
      <c r="B20" s="11">
        <v>1561</v>
      </c>
      <c r="C20" s="11">
        <v>7014</v>
      </c>
      <c r="D20" s="11">
        <v>6328</v>
      </c>
      <c r="E20" s="11">
        <v>1422348</v>
      </c>
      <c r="F20" s="11">
        <v>1222356</v>
      </c>
      <c r="G20" s="11">
        <v>126623</v>
      </c>
      <c r="H20" s="11">
        <v>-19653</v>
      </c>
      <c r="I20" s="11">
        <v>6136994</v>
      </c>
      <c r="J20" s="11">
        <v>-8999</v>
      </c>
      <c r="K20" s="11">
        <v>9258766</v>
      </c>
      <c r="L20" s="11">
        <v>6682965</v>
      </c>
      <c r="M20" s="12">
        <v>2575802</v>
      </c>
      <c r="O20" s="9"/>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ht="20.100000000000001" customHeight="1" x14ac:dyDescent="0.2">
      <c r="A21" s="10" t="s">
        <v>32</v>
      </c>
      <c r="B21" s="11">
        <v>2789</v>
      </c>
      <c r="C21" s="11">
        <v>30303</v>
      </c>
      <c r="D21" s="11">
        <v>28579</v>
      </c>
      <c r="E21" s="11">
        <v>2465042</v>
      </c>
      <c r="F21" s="11">
        <v>1649671</v>
      </c>
      <c r="G21" s="11">
        <v>692384</v>
      </c>
      <c r="H21" s="11">
        <v>2501</v>
      </c>
      <c r="I21" s="11">
        <v>1179569</v>
      </c>
      <c r="J21" s="11">
        <v>242602</v>
      </c>
      <c r="K21" s="11">
        <v>4676150</v>
      </c>
      <c r="L21" s="11">
        <v>3773708</v>
      </c>
      <c r="M21" s="12">
        <v>902441</v>
      </c>
      <c r="O21" s="9"/>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ht="20.100000000000001" customHeight="1" x14ac:dyDescent="0.2">
      <c r="A22" s="10" t="s">
        <v>21</v>
      </c>
      <c r="B22" s="11">
        <v>1706</v>
      </c>
      <c r="C22" s="11">
        <v>45821</v>
      </c>
      <c r="D22" s="11">
        <v>44862</v>
      </c>
      <c r="E22" s="11">
        <v>2871106</v>
      </c>
      <c r="F22" s="11">
        <v>1956078</v>
      </c>
      <c r="G22" s="11">
        <v>815842</v>
      </c>
      <c r="H22" s="11">
        <v>-4761</v>
      </c>
      <c r="I22" s="11">
        <v>1179605</v>
      </c>
      <c r="J22" s="11">
        <v>61307</v>
      </c>
      <c r="K22" s="11">
        <v>3022540</v>
      </c>
      <c r="L22" s="11">
        <v>2438275</v>
      </c>
      <c r="M22" s="12">
        <v>584263</v>
      </c>
      <c r="O22" s="9"/>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row>
    <row r="23" spans="1:53" ht="20.100000000000001" customHeight="1" x14ac:dyDescent="0.2">
      <c r="A23" s="10" t="s">
        <v>22</v>
      </c>
      <c r="B23" s="11">
        <v>864</v>
      </c>
      <c r="C23" s="11">
        <v>17169</v>
      </c>
      <c r="D23" s="11">
        <v>16053</v>
      </c>
      <c r="E23" s="11">
        <v>589407</v>
      </c>
      <c r="F23" s="11">
        <v>305648</v>
      </c>
      <c r="G23" s="11">
        <v>250136</v>
      </c>
      <c r="H23" s="11">
        <v>60</v>
      </c>
      <c r="I23" s="11">
        <v>736684</v>
      </c>
      <c r="J23" s="11">
        <v>53113</v>
      </c>
      <c r="K23" s="11">
        <v>968067</v>
      </c>
      <c r="L23" s="11">
        <v>481198</v>
      </c>
      <c r="M23" s="12">
        <v>486869</v>
      </c>
      <c r="O23" s="9"/>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ht="20.100000000000001" customHeight="1" x14ac:dyDescent="0.2">
      <c r="A24" s="10" t="s">
        <v>33</v>
      </c>
      <c r="B24" s="11">
        <v>2081</v>
      </c>
      <c r="C24" s="11">
        <v>12470</v>
      </c>
      <c r="D24" s="11">
        <v>10752</v>
      </c>
      <c r="E24" s="11">
        <v>875335</v>
      </c>
      <c r="F24" s="11">
        <v>631616</v>
      </c>
      <c r="G24" s="11">
        <v>171191</v>
      </c>
      <c r="H24" s="11">
        <v>-47</v>
      </c>
      <c r="I24" s="11">
        <v>657677</v>
      </c>
      <c r="J24" s="11">
        <v>19392</v>
      </c>
      <c r="K24" s="11">
        <v>654037</v>
      </c>
      <c r="L24" s="11">
        <v>393966</v>
      </c>
      <c r="M24" s="12">
        <v>260071</v>
      </c>
      <c r="O24" s="9"/>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row>
    <row r="25" spans="1:53" ht="20.100000000000001" customHeight="1" x14ac:dyDescent="0.2">
      <c r="A25" s="10" t="s">
        <v>23</v>
      </c>
      <c r="B25" s="11">
        <v>539</v>
      </c>
      <c r="C25" s="11">
        <v>5826</v>
      </c>
      <c r="D25" s="11">
        <v>5172</v>
      </c>
      <c r="E25" s="11">
        <v>573318</v>
      </c>
      <c r="F25" s="11">
        <v>430124</v>
      </c>
      <c r="G25" s="11">
        <v>103606</v>
      </c>
      <c r="H25" s="11">
        <v>272</v>
      </c>
      <c r="I25" s="11">
        <v>1057367</v>
      </c>
      <c r="J25" s="11">
        <v>-12670</v>
      </c>
      <c r="K25" s="11">
        <v>687997</v>
      </c>
      <c r="L25" s="11">
        <v>598698</v>
      </c>
      <c r="M25" s="12">
        <v>89299</v>
      </c>
      <c r="O25" s="9"/>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row>
    <row r="26" spans="1:53" ht="20.100000000000001" customHeight="1" x14ac:dyDescent="0.2">
      <c r="A26" s="10" t="s">
        <v>24</v>
      </c>
      <c r="B26" s="11">
        <v>4597</v>
      </c>
      <c r="C26" s="11">
        <v>12163</v>
      </c>
      <c r="D26" s="11">
        <v>7486</v>
      </c>
      <c r="E26" s="11">
        <v>490807</v>
      </c>
      <c r="F26" s="11">
        <v>333131</v>
      </c>
      <c r="G26" s="11">
        <v>112354</v>
      </c>
      <c r="H26" s="11">
        <v>782</v>
      </c>
      <c r="I26" s="11">
        <v>402046</v>
      </c>
      <c r="J26" s="11">
        <v>31336</v>
      </c>
      <c r="K26" s="11">
        <v>695276</v>
      </c>
      <c r="L26" s="11">
        <v>294703</v>
      </c>
      <c r="M26" s="12">
        <v>400573</v>
      </c>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row>
    <row r="27" spans="1:53" ht="20.100000000000001" customHeight="1" x14ac:dyDescent="0.2">
      <c r="A27" s="13" t="s">
        <v>29</v>
      </c>
      <c r="B27" s="22">
        <f>(B16/B5-1)*100</f>
        <v>50.338494142579627</v>
      </c>
      <c r="C27" s="22">
        <f t="shared" ref="C27:M27" si="0">(C16/C5-1)*100</f>
        <v>30.265387402407072</v>
      </c>
      <c r="D27" s="22">
        <f t="shared" si="0"/>
        <v>31.583592527892577</v>
      </c>
      <c r="E27" s="22">
        <f t="shared" si="0"/>
        <v>152.62040556766735</v>
      </c>
      <c r="F27" s="22">
        <f t="shared" si="0"/>
        <v>155.27950476852922</v>
      </c>
      <c r="G27" s="22">
        <f t="shared" si="0"/>
        <v>132.99459873897854</v>
      </c>
      <c r="H27" s="22">
        <f t="shared" si="0"/>
        <v>-889.76586102719034</v>
      </c>
      <c r="I27" s="22">
        <f t="shared" si="0"/>
        <v>156.68564460869797</v>
      </c>
      <c r="J27" s="22">
        <f t="shared" si="0"/>
        <v>0.12904266909843365</v>
      </c>
      <c r="K27" s="22">
        <f t="shared" si="0"/>
        <v>160.16729941558685</v>
      </c>
      <c r="L27" s="22">
        <f t="shared" si="0"/>
        <v>179.14370444060532</v>
      </c>
      <c r="M27" s="23">
        <f t="shared" si="0"/>
        <v>117.81848601837316</v>
      </c>
      <c r="O27" s="9"/>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row>
    <row r="28" spans="1:53" ht="20.100000000000001" customHeight="1" x14ac:dyDescent="0.2">
      <c r="A28" s="10" t="s">
        <v>18</v>
      </c>
      <c r="B28" s="24">
        <f t="shared" ref="B28:M28" si="1">(B17/B6-1)*100</f>
        <v>108.1749049429658</v>
      </c>
      <c r="C28" s="24">
        <f t="shared" si="1"/>
        <v>40.44880078161934</v>
      </c>
      <c r="D28" s="24">
        <f t="shared" si="1"/>
        <v>45.778592524697025</v>
      </c>
      <c r="E28" s="24">
        <f t="shared" si="1"/>
        <v>188.92109221457568</v>
      </c>
      <c r="F28" s="24">
        <f t="shared" si="1"/>
        <v>192.18713541672167</v>
      </c>
      <c r="G28" s="24">
        <f t="shared" si="1"/>
        <v>145.56972347691533</v>
      </c>
      <c r="H28" s="24">
        <f t="shared" si="1"/>
        <v>1078.1404549950544</v>
      </c>
      <c r="I28" s="24">
        <f t="shared" si="1"/>
        <v>179.11271966118764</v>
      </c>
      <c r="J28" s="24">
        <f t="shared" si="1"/>
        <v>-18.017102900878768</v>
      </c>
      <c r="K28" s="24">
        <f t="shared" si="1"/>
        <v>148.57777313160017</v>
      </c>
      <c r="L28" s="24">
        <f t="shared" si="1"/>
        <v>184.74443962038188</v>
      </c>
      <c r="M28" s="25">
        <f t="shared" si="1"/>
        <v>89.66224006554225</v>
      </c>
      <c r="O28" s="9"/>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1:53" ht="20.100000000000001" customHeight="1" x14ac:dyDescent="0.2">
      <c r="A29" s="10" t="s">
        <v>31</v>
      </c>
      <c r="B29" s="24">
        <f t="shared" ref="B29:M29" si="2">(B18/B7-1)*100</f>
        <v>38.692579505300358</v>
      </c>
      <c r="C29" s="24">
        <f t="shared" si="2"/>
        <v>15.866252952345672</v>
      </c>
      <c r="D29" s="24">
        <f t="shared" si="2"/>
        <v>15.019404549446191</v>
      </c>
      <c r="E29" s="24">
        <f t="shared" si="2"/>
        <v>94.312329234063185</v>
      </c>
      <c r="F29" s="24">
        <f t="shared" si="2"/>
        <v>97.244662549450211</v>
      </c>
      <c r="G29" s="24">
        <f t="shared" si="2"/>
        <v>94.681296984749423</v>
      </c>
      <c r="H29" s="24">
        <f t="shared" si="2"/>
        <v>81.143031784841085</v>
      </c>
      <c r="I29" s="24">
        <f t="shared" si="2"/>
        <v>118.00073765711355</v>
      </c>
      <c r="J29" s="24">
        <f t="shared" si="2"/>
        <v>94.071883465951814</v>
      </c>
      <c r="K29" s="24">
        <f t="shared" si="2"/>
        <v>75.229258161038715</v>
      </c>
      <c r="L29" s="24">
        <f t="shared" si="2"/>
        <v>108.64539741601101</v>
      </c>
      <c r="M29" s="25">
        <f t="shared" si="2"/>
        <v>-25.89539168437399</v>
      </c>
      <c r="O29" s="9"/>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1:53" ht="20.100000000000001" customHeight="1" x14ac:dyDescent="0.2">
      <c r="A30" s="10" t="s">
        <v>19</v>
      </c>
      <c r="B30" s="24">
        <f t="shared" ref="B30:M30" si="3">(B19/B8-1)*100</f>
        <v>101.75438596491229</v>
      </c>
      <c r="C30" s="24">
        <f t="shared" si="3"/>
        <v>70.074349442379173</v>
      </c>
      <c r="D30" s="24">
        <f t="shared" si="3"/>
        <v>68.092311551486276</v>
      </c>
      <c r="E30" s="24">
        <f t="shared" si="3"/>
        <v>85.59012092570714</v>
      </c>
      <c r="F30" s="24">
        <f t="shared" si="3"/>
        <v>72.555082544192274</v>
      </c>
      <c r="G30" s="24">
        <f t="shared" si="3"/>
        <v>172.87520042606474</v>
      </c>
      <c r="H30" s="24">
        <f t="shared" si="3"/>
        <v>73.040935672514621</v>
      </c>
      <c r="I30" s="24">
        <f t="shared" si="3"/>
        <v>41.577567446303917</v>
      </c>
      <c r="J30" s="24">
        <f t="shared" si="3"/>
        <v>91.671889049344713</v>
      </c>
      <c r="K30" s="24">
        <f t="shared" si="3"/>
        <v>102.81162708046234</v>
      </c>
      <c r="L30" s="24">
        <f t="shared" si="3"/>
        <v>126.15778079694886</v>
      </c>
      <c r="M30" s="25">
        <f t="shared" si="3"/>
        <v>52.891144422460435</v>
      </c>
      <c r="O30" s="9"/>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row>
    <row r="31" spans="1:53" ht="20.100000000000001" customHeight="1" x14ac:dyDescent="0.2">
      <c r="A31" s="10" t="s">
        <v>20</v>
      </c>
      <c r="B31" s="24">
        <f t="shared" ref="B31:M31" si="4">(B20/B9-1)*100</f>
        <v>103.52020860495439</v>
      </c>
      <c r="C31" s="24">
        <f t="shared" si="4"/>
        <v>64.957666980244582</v>
      </c>
      <c r="D31" s="24">
        <f t="shared" si="4"/>
        <v>76.759776536312856</v>
      </c>
      <c r="E31" s="24">
        <f t="shared" si="4"/>
        <v>192.34358203862843</v>
      </c>
      <c r="F31" s="24">
        <f t="shared" si="4"/>
        <v>187.63551052199347</v>
      </c>
      <c r="G31" s="24">
        <f t="shared" si="4"/>
        <v>162.46372605919905</v>
      </c>
      <c r="H31" s="24">
        <f t="shared" si="4"/>
        <v>361.44634890819447</v>
      </c>
      <c r="I31" s="24">
        <f t="shared" si="4"/>
        <v>320.06325938469604</v>
      </c>
      <c r="J31" s="24">
        <f t="shared" si="4"/>
        <v>-101.85556721714404</v>
      </c>
      <c r="K31" s="24">
        <f t="shared" si="4"/>
        <v>207.00516009833433</v>
      </c>
      <c r="L31" s="24">
        <f t="shared" si="4"/>
        <v>192.32003065374087</v>
      </c>
      <c r="M31" s="25">
        <f t="shared" si="4"/>
        <v>253.01787701534431</v>
      </c>
      <c r="O31" s="9"/>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1:53" ht="20.100000000000001" customHeight="1" x14ac:dyDescent="0.2">
      <c r="A32" s="10" t="s">
        <v>32</v>
      </c>
      <c r="B32" s="24">
        <f t="shared" ref="B32:M32" si="5">(B21/B10-1)*100</f>
        <v>69.750456482045024</v>
      </c>
      <c r="C32" s="24">
        <f t="shared" si="5"/>
        <v>50.148647309483692</v>
      </c>
      <c r="D32" s="24">
        <f t="shared" si="5"/>
        <v>53.724920660534671</v>
      </c>
      <c r="E32" s="24">
        <f t="shared" si="5"/>
        <v>189.4124967713152</v>
      </c>
      <c r="F32" s="24">
        <f t="shared" si="5"/>
        <v>214.04837690275124</v>
      </c>
      <c r="G32" s="24">
        <f t="shared" si="5"/>
        <v>159.54634568743509</v>
      </c>
      <c r="H32" s="24">
        <f t="shared" si="5"/>
        <v>-164.79274611398964</v>
      </c>
      <c r="I32" s="24">
        <f t="shared" si="5"/>
        <v>258.89923721258555</v>
      </c>
      <c r="J32" s="24">
        <f t="shared" si="5"/>
        <v>491.10667121485312</v>
      </c>
      <c r="K32" s="24">
        <f t="shared" si="5"/>
        <v>373.2241255602658</v>
      </c>
      <c r="L32" s="24">
        <f t="shared" si="5"/>
        <v>326.75149583788976</v>
      </c>
      <c r="M32" s="25">
        <f t="shared" si="5"/>
        <v>768.90140573849419</v>
      </c>
      <c r="O32" s="9"/>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row>
    <row r="33" spans="1:53" ht="20.100000000000001" customHeight="1" x14ac:dyDescent="0.2">
      <c r="A33" s="10" t="s">
        <v>21</v>
      </c>
      <c r="B33" s="24">
        <f t="shared" ref="B33:M33" si="6">(B22/B11-1)*100</f>
        <v>34.119496855345922</v>
      </c>
      <c r="C33" s="24">
        <f t="shared" si="6"/>
        <v>28.815608220179367</v>
      </c>
      <c r="D33" s="24">
        <f t="shared" si="6"/>
        <v>29.136442141623498</v>
      </c>
      <c r="E33" s="24">
        <f t="shared" si="6"/>
        <v>228.78359143018443</v>
      </c>
      <c r="F33" s="24">
        <f t="shared" si="6"/>
        <v>312.99183339104292</v>
      </c>
      <c r="G33" s="24">
        <f t="shared" si="6"/>
        <v>121.62753929489236</v>
      </c>
      <c r="H33" s="24">
        <f t="shared" si="6"/>
        <v>-266.81850035038542</v>
      </c>
      <c r="I33" s="24">
        <f t="shared" si="6"/>
        <v>197.93121040986836</v>
      </c>
      <c r="J33" s="24">
        <f t="shared" si="6"/>
        <v>-18.696372919567672</v>
      </c>
      <c r="K33" s="24">
        <f t="shared" si="6"/>
        <v>272.95785909597942</v>
      </c>
      <c r="L33" s="24">
        <f t="shared" si="6"/>
        <v>246.77688888888886</v>
      </c>
      <c r="M33" s="25">
        <f t="shared" si="6"/>
        <v>444.5185882440656</v>
      </c>
      <c r="O33" s="9"/>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1:53" ht="20.100000000000001" customHeight="1" x14ac:dyDescent="0.2">
      <c r="A34" s="10" t="s">
        <v>22</v>
      </c>
      <c r="B34" s="24">
        <f t="shared" ref="B34:M34" si="7">(B23/B12-1)*100</f>
        <v>39.579967689822304</v>
      </c>
      <c r="C34" s="24">
        <f t="shared" si="7"/>
        <v>8.4312239484653375</v>
      </c>
      <c r="D34" s="24">
        <f t="shared" si="7"/>
        <v>6.7992814849311412</v>
      </c>
      <c r="E34" s="24">
        <f t="shared" si="7"/>
        <v>83.020643141930918</v>
      </c>
      <c r="F34" s="24">
        <f t="shared" si="7"/>
        <v>79.880765314830171</v>
      </c>
      <c r="G34" s="24">
        <f t="shared" si="7"/>
        <v>94.831212125932723</v>
      </c>
      <c r="H34" s="24">
        <f t="shared" si="7"/>
        <v>-150</v>
      </c>
      <c r="I34" s="24">
        <f t="shared" si="7"/>
        <v>100.6083463816461</v>
      </c>
      <c r="J34" s="24">
        <f t="shared" si="7"/>
        <v>-12.424152486479356</v>
      </c>
      <c r="K34" s="24">
        <f t="shared" si="7"/>
        <v>108.03210521226188</v>
      </c>
      <c r="L34" s="24">
        <f t="shared" si="7"/>
        <v>141.42467237953804</v>
      </c>
      <c r="M34" s="25">
        <f t="shared" si="7"/>
        <v>83.013506046333291</v>
      </c>
      <c r="O34" s="9"/>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row>
    <row r="35" spans="1:53" ht="20.100000000000001" customHeight="1" x14ac:dyDescent="0.2">
      <c r="A35" s="10" t="s">
        <v>33</v>
      </c>
      <c r="B35" s="24">
        <f t="shared" ref="B35:M35" si="8">(B24/B13-1)*100</f>
        <v>57.056603773584904</v>
      </c>
      <c r="C35" s="24">
        <f t="shared" si="8"/>
        <v>43.630499884819173</v>
      </c>
      <c r="D35" s="24">
        <f t="shared" si="8"/>
        <v>40.567394430644519</v>
      </c>
      <c r="E35" s="24">
        <f t="shared" si="8"/>
        <v>162.44014906891891</v>
      </c>
      <c r="F35" s="24">
        <f t="shared" si="8"/>
        <v>155.80197314066325</v>
      </c>
      <c r="G35" s="24">
        <f t="shared" si="8"/>
        <v>145.37883782931513</v>
      </c>
      <c r="H35" s="24">
        <f t="shared" si="8"/>
        <v>-105.83850931677019</v>
      </c>
      <c r="I35" s="24">
        <f t="shared" si="8"/>
        <v>174.10632046179174</v>
      </c>
      <c r="J35" s="24">
        <f t="shared" si="8"/>
        <v>0.90015089234611878</v>
      </c>
      <c r="K35" s="24">
        <f t="shared" si="8"/>
        <v>142.76371221878676</v>
      </c>
      <c r="L35" s="24">
        <f t="shared" si="8"/>
        <v>172.6030999169665</v>
      </c>
      <c r="M35" s="25">
        <f t="shared" si="8"/>
        <v>108.235049202117</v>
      </c>
      <c r="O35" s="9"/>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row>
    <row r="36" spans="1:53" ht="20.100000000000001" customHeight="1" x14ac:dyDescent="0.2">
      <c r="A36" s="10" t="s">
        <v>23</v>
      </c>
      <c r="B36" s="24">
        <f t="shared" ref="B36:M36" si="9">(B25/B14-1)*100</f>
        <v>169.49999999999997</v>
      </c>
      <c r="C36" s="24">
        <f t="shared" si="9"/>
        <v>18.486882245271509</v>
      </c>
      <c r="D36" s="24">
        <f t="shared" si="9"/>
        <v>10.183212611844915</v>
      </c>
      <c r="E36" s="24">
        <f t="shared" si="9"/>
        <v>81.879841887201877</v>
      </c>
      <c r="F36" s="24">
        <f t="shared" si="9"/>
        <v>76.2319363125699</v>
      </c>
      <c r="G36" s="24">
        <f t="shared" si="9"/>
        <v>106.02529430480433</v>
      </c>
      <c r="H36" s="24">
        <f t="shared" si="9"/>
        <v>-88.106689986882387</v>
      </c>
      <c r="I36" s="24">
        <f t="shared" si="9"/>
        <v>275.50677595317916</v>
      </c>
      <c r="J36" s="24">
        <f t="shared" si="9"/>
        <v>-128.52704102310082</v>
      </c>
      <c r="K36" s="24">
        <f t="shared" si="9"/>
        <v>89.990389979067828</v>
      </c>
      <c r="L36" s="24">
        <f t="shared" si="9"/>
        <v>104.94091711965825</v>
      </c>
      <c r="M36" s="25">
        <f t="shared" si="9"/>
        <v>27.588226889555646</v>
      </c>
      <c r="O36" s="9"/>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row>
    <row r="37" spans="1:53" ht="20.100000000000001" customHeight="1" x14ac:dyDescent="0.2">
      <c r="A37" s="10" t="s">
        <v>24</v>
      </c>
      <c r="B37" s="24">
        <f t="shared" ref="B37:M37" si="10">(B26/B15-1)*100</f>
        <v>27.694444444444443</v>
      </c>
      <c r="C37" s="24">
        <f t="shared" si="10"/>
        <v>9.3598273691781984</v>
      </c>
      <c r="D37" s="24">
        <f t="shared" si="10"/>
        <v>2.8579280021983955</v>
      </c>
      <c r="E37" s="24">
        <f t="shared" si="10"/>
        <v>60.129132450482373</v>
      </c>
      <c r="F37" s="24">
        <f t="shared" si="10"/>
        <v>43.712360442442758</v>
      </c>
      <c r="G37" s="24">
        <f t="shared" si="10"/>
        <v>90.449876258602572</v>
      </c>
      <c r="H37" s="24">
        <f t="shared" si="10"/>
        <v>-205.67567567567568</v>
      </c>
      <c r="I37" s="24">
        <f t="shared" si="10"/>
        <v>47.056284656688476</v>
      </c>
      <c r="J37" s="24">
        <f t="shared" si="10"/>
        <v>54.280931514942644</v>
      </c>
      <c r="K37" s="24">
        <f t="shared" si="10"/>
        <v>72.99511078488699</v>
      </c>
      <c r="L37" s="24">
        <f t="shared" si="10"/>
        <v>81.703444746561104</v>
      </c>
      <c r="M37" s="25">
        <f t="shared" si="10"/>
        <v>67.103155400557341</v>
      </c>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row>
    <row r="38" spans="1:53" ht="8.1" customHeight="1" x14ac:dyDescent="0.2">
      <c r="A38" s="14"/>
      <c r="B38" s="26"/>
      <c r="C38" s="26"/>
      <c r="D38" s="26"/>
      <c r="E38" s="26"/>
      <c r="F38" s="26"/>
      <c r="G38" s="26"/>
      <c r="H38" s="26"/>
      <c r="I38" s="26"/>
      <c r="J38" s="26"/>
      <c r="K38" s="26"/>
      <c r="L38" s="26"/>
      <c r="M38" s="27"/>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row>
    <row r="39" spans="1:53" ht="15.95" customHeight="1" x14ac:dyDescent="0.2">
      <c r="A39" s="1" t="s">
        <v>9</v>
      </c>
      <c r="B39" s="1"/>
      <c r="C39" s="1"/>
      <c r="D39" s="1"/>
      <c r="E39" s="1"/>
      <c r="F39" s="1"/>
      <c r="G39" s="15"/>
      <c r="H39" s="15"/>
      <c r="I39" s="15"/>
      <c r="J39" s="15"/>
      <c r="K39" s="15"/>
      <c r="L39" s="15"/>
      <c r="M39" s="15"/>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row>
    <row r="40" spans="1:53" x14ac:dyDescent="0.2">
      <c r="A40" s="32" t="s">
        <v>25</v>
      </c>
      <c r="B40" s="32"/>
      <c r="C40" s="32"/>
      <c r="D40" s="32"/>
      <c r="E40" s="32"/>
      <c r="F40" s="32"/>
      <c r="G40" s="32"/>
      <c r="H40" s="32"/>
      <c r="I40" s="32"/>
      <c r="J40" s="32"/>
      <c r="K40" s="32"/>
      <c r="L40" s="32"/>
      <c r="M40" s="32"/>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row>
    <row r="41" spans="1:53" x14ac:dyDescent="0.2">
      <c r="A41" s="1" t="s">
        <v>26</v>
      </c>
      <c r="B41" s="1"/>
      <c r="C41" s="1"/>
      <c r="D41" s="1"/>
      <c r="E41" s="1"/>
      <c r="F41" s="1"/>
      <c r="G41" s="15"/>
      <c r="H41" s="15"/>
      <c r="I41" s="15"/>
      <c r="J41" s="15"/>
      <c r="K41" s="15"/>
      <c r="L41" s="15"/>
      <c r="M41" s="15"/>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row>
    <row r="42" spans="1:53" x14ac:dyDescent="0.2">
      <c r="A42" s="1" t="s">
        <v>27</v>
      </c>
      <c r="B42" s="1"/>
      <c r="C42" s="1"/>
      <c r="D42" s="1"/>
      <c r="E42" s="1"/>
      <c r="F42" s="1"/>
      <c r="G42" s="15"/>
      <c r="H42" s="15"/>
      <c r="I42" s="15"/>
      <c r="J42" s="15"/>
      <c r="K42" s="15"/>
      <c r="L42" s="15"/>
      <c r="M42" s="15"/>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row>
    <row r="43" spans="1:53" x14ac:dyDescent="0.2">
      <c r="A43" s="1" t="s">
        <v>28</v>
      </c>
      <c r="B43" s="1"/>
      <c r="C43" s="1"/>
      <c r="D43" s="1"/>
      <c r="E43" s="1"/>
      <c r="F43" s="1"/>
      <c r="G43" s="15"/>
      <c r="H43" s="15"/>
      <c r="I43" s="15"/>
      <c r="J43" s="15"/>
      <c r="K43" s="15"/>
      <c r="L43" s="15"/>
      <c r="M43" s="15"/>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row>
    <row r="44" spans="1:53" x14ac:dyDescent="0.2">
      <c r="A44" s="16" t="s">
        <v>10</v>
      </c>
      <c r="B44" s="16"/>
      <c r="C44" s="16"/>
      <c r="D44" s="16"/>
      <c r="E44" s="16"/>
      <c r="F44" s="16"/>
      <c r="G44" s="15"/>
      <c r="H44" s="15"/>
      <c r="I44" s="15"/>
      <c r="J44" s="15"/>
      <c r="K44" s="15"/>
      <c r="L44" s="15"/>
      <c r="M44" s="15"/>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row>
    <row r="45" spans="1:53" x14ac:dyDescent="0.2">
      <c r="A45" s="16" t="s">
        <v>6</v>
      </c>
      <c r="B45" s="16"/>
      <c r="C45" s="16"/>
      <c r="D45" s="16"/>
      <c r="E45" s="16"/>
      <c r="F45" s="16"/>
      <c r="G45" s="15"/>
      <c r="H45" s="15"/>
      <c r="I45" s="15"/>
      <c r="J45" s="15"/>
      <c r="K45" s="15"/>
      <c r="L45" s="15"/>
      <c r="M45" s="15"/>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row>
    <row r="46" spans="1:53" x14ac:dyDescent="0.2">
      <c r="A46" s="17" t="s">
        <v>7</v>
      </c>
      <c r="B46" s="17"/>
      <c r="C46" s="17"/>
      <c r="D46" s="17"/>
      <c r="E46" s="17"/>
      <c r="F46" s="17"/>
      <c r="G46" s="18"/>
      <c r="H46" s="18"/>
      <c r="I46" s="18"/>
      <c r="J46" s="18"/>
      <c r="K46" s="18"/>
      <c r="L46" s="18"/>
      <c r="M46" s="18"/>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row>
    <row r="47" spans="1:53" x14ac:dyDescent="0.2">
      <c r="A47" s="16" t="s">
        <v>8</v>
      </c>
      <c r="B47" s="16"/>
      <c r="C47" s="16"/>
      <c r="D47" s="16"/>
      <c r="E47" s="16"/>
      <c r="F47" s="16"/>
      <c r="G47" s="15"/>
      <c r="H47" s="15"/>
      <c r="I47" s="15"/>
      <c r="J47" s="15"/>
      <c r="K47" s="15"/>
      <c r="L47" s="15"/>
      <c r="M47" s="15"/>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row>
    <row r="48" spans="1:53" x14ac:dyDescent="0.2">
      <c r="A48" s="19"/>
      <c r="B48" s="19"/>
      <c r="C48" s="19"/>
      <c r="D48" s="19"/>
      <c r="E48" s="19"/>
      <c r="F48" s="19"/>
      <c r="G48" s="19"/>
      <c r="H48" s="19"/>
      <c r="I48" s="19"/>
      <c r="J48" s="19"/>
      <c r="K48" s="19"/>
      <c r="L48" s="19"/>
    </row>
    <row r="49" spans="1:12" x14ac:dyDescent="0.2">
      <c r="A49" s="19"/>
      <c r="B49" s="19"/>
      <c r="C49" s="19"/>
      <c r="D49" s="19"/>
      <c r="E49" s="19"/>
      <c r="F49" s="19"/>
      <c r="G49" s="19"/>
      <c r="H49" s="19"/>
      <c r="I49" s="19"/>
      <c r="J49" s="19"/>
      <c r="K49" s="19"/>
      <c r="L49" s="19"/>
    </row>
    <row r="50" spans="1:12" x14ac:dyDescent="0.2">
      <c r="A50" s="19"/>
      <c r="B50" s="19"/>
      <c r="C50" s="19"/>
      <c r="D50" s="19"/>
      <c r="E50" s="19"/>
      <c r="F50" s="19"/>
      <c r="G50" s="19"/>
      <c r="H50" s="19"/>
      <c r="I50" s="19"/>
      <c r="J50" s="19"/>
      <c r="K50" s="19"/>
      <c r="L50" s="19"/>
    </row>
    <row r="51" spans="1:12" x14ac:dyDescent="0.2">
      <c r="A51" s="19"/>
      <c r="B51" s="19"/>
      <c r="C51" s="19"/>
      <c r="D51" s="19"/>
      <c r="E51" s="19"/>
      <c r="F51" s="19"/>
      <c r="G51" s="19"/>
      <c r="H51" s="19"/>
      <c r="I51" s="19"/>
      <c r="J51" s="19"/>
      <c r="K51" s="19"/>
      <c r="L51" s="19"/>
    </row>
    <row r="52" spans="1:12" x14ac:dyDescent="0.2">
      <c r="A52" s="19"/>
      <c r="B52" s="19"/>
      <c r="C52" s="19"/>
      <c r="D52" s="19"/>
      <c r="E52" s="19"/>
      <c r="F52" s="19"/>
      <c r="G52" s="19"/>
      <c r="H52" s="19"/>
      <c r="I52" s="19"/>
      <c r="J52" s="19"/>
      <c r="K52" s="19"/>
      <c r="L52" s="19"/>
    </row>
    <row r="53" spans="1:12" x14ac:dyDescent="0.2">
      <c r="A53" s="19"/>
      <c r="B53" s="19"/>
      <c r="C53" s="19"/>
      <c r="D53" s="19"/>
      <c r="E53" s="19"/>
      <c r="F53" s="19"/>
      <c r="G53" s="19"/>
      <c r="H53" s="19"/>
      <c r="I53" s="19"/>
      <c r="J53" s="19"/>
      <c r="K53" s="19"/>
      <c r="L53" s="19"/>
    </row>
    <row r="54" spans="1:12" x14ac:dyDescent="0.2">
      <c r="A54" s="19"/>
      <c r="B54" s="19"/>
      <c r="C54" s="19"/>
      <c r="D54" s="19"/>
      <c r="E54" s="19"/>
      <c r="F54" s="19"/>
      <c r="G54" s="19"/>
      <c r="H54" s="19"/>
      <c r="I54" s="19"/>
      <c r="J54" s="19"/>
      <c r="K54" s="19"/>
      <c r="L54" s="19"/>
    </row>
    <row r="55" spans="1:12" x14ac:dyDescent="0.2">
      <c r="A55" s="19"/>
      <c r="B55" s="19"/>
      <c r="C55" s="19"/>
      <c r="D55" s="19"/>
      <c r="E55" s="19"/>
      <c r="F55" s="19"/>
      <c r="G55" s="19"/>
      <c r="H55" s="19"/>
      <c r="I55" s="19"/>
      <c r="J55" s="19"/>
      <c r="K55" s="19"/>
      <c r="L55" s="19"/>
    </row>
    <row r="56" spans="1:12" x14ac:dyDescent="0.2">
      <c r="A56" s="19"/>
      <c r="B56" s="19"/>
      <c r="C56" s="19"/>
      <c r="D56" s="19"/>
      <c r="E56" s="19"/>
      <c r="F56" s="19"/>
      <c r="G56" s="19"/>
      <c r="H56" s="19"/>
      <c r="I56" s="19"/>
      <c r="J56" s="19"/>
      <c r="K56" s="19"/>
      <c r="L56" s="19"/>
    </row>
  </sheetData>
  <mergeCells count="14">
    <mergeCell ref="I3:I4"/>
    <mergeCell ref="J3:J4"/>
    <mergeCell ref="K3:M3"/>
    <mergeCell ref="A40:M40"/>
    <mergeCell ref="A1:M1"/>
    <mergeCell ref="A2:A4"/>
    <mergeCell ref="B2:B4"/>
    <mergeCell ref="C2:C4"/>
    <mergeCell ref="D2:D4"/>
    <mergeCell ref="E2:M2"/>
    <mergeCell ref="E3:E4"/>
    <mergeCell ref="F3:F4"/>
    <mergeCell ref="G3:G4"/>
    <mergeCell ref="H3:H4"/>
  </mergeCells>
  <printOptions horizontalCentered="1"/>
  <pageMargins left="0.98425196850393704" right="0.98425196850393704" top="0.74803149606299213" bottom="0.74803149606299213" header="0.39370078740157483" footer="0.39370078740157483"/>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CUADRO 03</vt:lpstr>
      <vt:lpstr>'CUADRO 03'!Área_de_impresión</vt:lpstr>
      <vt:lpstr>'CUADRO 03'!Títulos_a_imprimir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NITZI ARAUZ</dc:creator>
  <cp:lastModifiedBy>EDGARDO MARIN</cp:lastModifiedBy>
  <cp:lastPrinted>2026-04-17T18:23:39Z</cp:lastPrinted>
  <dcterms:created xsi:type="dcterms:W3CDTF">2026-03-25T18:26:04Z</dcterms:created>
  <dcterms:modified xsi:type="dcterms:W3CDTF">2026-07-01T15:25:35Z</dcterms:modified>
</cp:coreProperties>
</file>